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34020aed238bf3/Masaüstü/"/>
    </mc:Choice>
  </mc:AlternateContent>
  <xr:revisionPtr revIDLastSave="0" documentId="8_{A2796B85-CC01-44EC-A45D-6F011773015E}" xr6:coauthVersionLast="47" xr6:coauthVersionMax="47" xr10:uidLastSave="{00000000-0000-0000-0000-000000000000}"/>
  <bookViews>
    <workbookView xWindow="-120" yWindow="-120" windowWidth="29040" windowHeight="15720" xr2:uid="{3E4A64C6-F879-44B6-A0CF-45A0B8EBDFC3}"/>
  </bookViews>
  <sheets>
    <sheet name="2025(1-6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9" i="1" l="1"/>
  <c r="E36" i="1"/>
  <c r="D34" i="1"/>
  <c r="E33" i="1"/>
  <c r="F15" i="1"/>
  <c r="F28" i="1" s="1"/>
  <c r="F41" i="1" s="1"/>
  <c r="E15" i="1"/>
  <c r="E28" i="1" s="1"/>
  <c r="E41" i="1" s="1"/>
  <c r="D15" i="1"/>
  <c r="D28" i="1" s="1"/>
  <c r="D41" i="1" s="1"/>
  <c r="C15" i="1"/>
  <c r="C28" i="1" s="1"/>
  <c r="C41" i="1" s="1"/>
</calcChain>
</file>

<file path=xl/sharedStrings.xml><?xml version="1.0" encoding="utf-8"?>
<sst xmlns="http://schemas.openxmlformats.org/spreadsheetml/2006/main" count="82" uniqueCount="61">
  <si>
    <t>Ülkenin Dünyadan İthalatında İlk 10 Ürün</t>
  </si>
  <si>
    <t>GTIP 6 Kodu</t>
  </si>
  <si>
    <t>GTIP 6 Adı</t>
  </si>
  <si>
    <t>2023 (1-12) ($)</t>
  </si>
  <si>
    <t>2024 (1-12) ($)</t>
  </si>
  <si>
    <t>2024(1-6) ($)</t>
  </si>
  <si>
    <t>2025(1-6) ($)</t>
  </si>
  <si>
    <t>Petrol yağları; hafif yağlar ve müstahzarları</t>
  </si>
  <si>
    <t>İlaçlar; diğerleri</t>
  </si>
  <si>
    <t>Akıllı telefonlar</t>
  </si>
  <si>
    <t>Mısır; diğerleri</t>
  </si>
  <si>
    <t>Petrol yağları; diğerleri</t>
  </si>
  <si>
    <t>Binek Otomobil; silindir hacmi 1500 cm3'ü geçen fakat 3000 cm3.ü geçmeyenler</t>
  </si>
  <si>
    <t xml:space="preserve">Portatif otomatik bilgi işlem makinaları </t>
  </si>
  <si>
    <t> Dozlandırılmış veya perakende satışa uygun şekilde ambalajlanmış/hazırlanmış bağışıklık ürünleri</t>
  </si>
  <si>
    <t>271111</t>
  </si>
  <si>
    <t>Doğal gaz</t>
  </si>
  <si>
    <t>Motosikletler; silindir Kapasitesi 185 cm3 veya eşit olanlar</t>
  </si>
  <si>
    <t>Petrol yağları ve bitümenli minerallerden elde edilen yağlar (ham)</t>
  </si>
  <si>
    <t>Ülkenin Dünyaya İhracatında İlk 10 Ürün</t>
  </si>
  <si>
    <t>090111</t>
  </si>
  <si>
    <t>Kahve; kafeini alınmamış</t>
  </si>
  <si>
    <t>Altın, diğer işlenmemiş şekillerde olanlar</t>
  </si>
  <si>
    <t>Bitümenli taşkömürü</t>
  </si>
  <si>
    <t>060319</t>
  </si>
  <si>
    <t>Kesme çiçek; diğerleri</t>
  </si>
  <si>
    <t>080390</t>
  </si>
  <si>
    <t>Muz; diğerleri</t>
  </si>
  <si>
    <t>Taşkömürü,linyit ve turbadan elde edilen kok ve semikok (aglomere edilmiş olsun olmasın); karni kömürü</t>
  </si>
  <si>
    <t>Palm Yağı</t>
  </si>
  <si>
    <t>Aluminyum inşaat aksamı; kapılar, pencereler, kapı ve pencere çerçeveleri ile kapı eşikleri</t>
  </si>
  <si>
    <t>Türkiye'nin Ülkeye İhracatında İlk 10 Ürün</t>
  </si>
  <si>
    <t>300490</t>
  </si>
  <si>
    <t>Tedavide Kullanılmak üzere karışık ilaçlar</t>
  </si>
  <si>
    <t xml:space="preserve"> Bakırdan diğer eşya: diğerleri</t>
  </si>
  <si>
    <t>721420</t>
  </si>
  <si>
    <t>Demir veya alaşımsız çelikten çubuklar;haddeleme işleminden sonra burulmuş olanlar</t>
  </si>
  <si>
    <t>Disodyum tetraborat; diğerleri</t>
  </si>
  <si>
    <t>Plastiklerden diğer plakalar, Vinilklorür polimerlerinden olanlar</t>
  </si>
  <si>
    <t>Demir veya alaşımsız çelikten profiller; L şeklinde profiller</t>
  </si>
  <si>
    <t>Klinker</t>
  </si>
  <si>
    <t>721499</t>
  </si>
  <si>
    <t>Demir veya alaşımsız çelikten çubuklar;Enine kesiti dikdörtgen olanlar</t>
  </si>
  <si>
    <t>Tatlı bisküviler</t>
  </si>
  <si>
    <t>190532</t>
  </si>
  <si>
    <t>Waffle ve Gofretler</t>
  </si>
  <si>
    <t>-</t>
  </si>
  <si>
    <t>Türkiye'nin Ülkeden İthalatında İlk 10 Ürün</t>
  </si>
  <si>
    <t>270112</t>
  </si>
  <si>
    <t>270400</t>
  </si>
  <si>
    <t>710812</t>
  </si>
  <si>
    <t>180310</t>
  </si>
  <si>
    <t>Kakao hamuru; yağı alınmamış</t>
  </si>
  <si>
    <t>180100</t>
  </si>
  <si>
    <t>Kakao dane ve kırıkları</t>
  </si>
  <si>
    <t>Ofset baskı yapan diğer makinalar</t>
  </si>
  <si>
    <t>090121</t>
  </si>
  <si>
    <t>Kahve (kavrulmuş); kafeini alınmamış</t>
  </si>
  <si>
    <t>Propilen kopolimerleri</t>
  </si>
  <si>
    <t>392350</t>
  </si>
  <si>
    <t>Plastikten eşya taşınmasına mahsus malzemeler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</si>
</sst>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165" fontId="3" fillId="0" borderId="3" xfId="1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right" vertical="center"/>
    </xf>
    <xf numFmtId="0" fontId="4" fillId="0" borderId="0" xfId="0" applyFont="1"/>
    <xf numFmtId="0" fontId="2" fillId="2" borderId="3" xfId="0" quotePrefix="1" applyFont="1" applyFill="1" applyBorder="1" applyAlignment="1">
      <alignment horizontal="center" vertical="center"/>
    </xf>
    <xf numFmtId="4" fontId="3" fillId="0" borderId="0" xfId="0" applyNumberFormat="1" applyFont="1"/>
    <xf numFmtId="0" fontId="3" fillId="2" borderId="3" xfId="0" applyFont="1" applyFill="1" applyBorder="1" applyAlignment="1">
      <alignment horizontal="left" vertical="top" wrapText="1"/>
    </xf>
    <xf numFmtId="165" fontId="3" fillId="0" borderId="3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165" fontId="3" fillId="2" borderId="3" xfId="1" applyNumberFormat="1" applyFont="1" applyFill="1" applyBorder="1" applyAlignment="1">
      <alignment horizontal="right"/>
    </xf>
    <xf numFmtId="165" fontId="3" fillId="0" borderId="3" xfId="1" applyNumberFormat="1" applyFont="1" applyFill="1" applyBorder="1" applyAlignment="1">
      <alignment horizontal="right"/>
    </xf>
    <xf numFmtId="165" fontId="3" fillId="0" borderId="0" xfId="0" applyNumberFormat="1" applyFont="1"/>
    <xf numFmtId="0" fontId="2" fillId="0" borderId="3" xfId="0" quotePrefix="1" applyFont="1" applyBorder="1" applyAlignment="1">
      <alignment horizontal="center" vertical="center"/>
    </xf>
    <xf numFmtId="9" fontId="3" fillId="0" borderId="0" xfId="2" applyFont="1"/>
    <xf numFmtId="166" fontId="3" fillId="0" borderId="0" xfId="2" applyNumberFormat="1" applyFont="1"/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2E9AD-A2AC-4FD9-BAFE-A911CC9D1A3E}">
  <sheetPr>
    <tabColor rgb="FFFFFF00"/>
  </sheetPr>
  <dimension ref="A1:K56"/>
  <sheetViews>
    <sheetView tabSelected="1" zoomScale="55" zoomScaleNormal="55" workbookViewId="0">
      <selection activeCell="B8" sqref="B8"/>
    </sheetView>
  </sheetViews>
  <sheetFormatPr defaultColWidth="9.140625" defaultRowHeight="15.75" x14ac:dyDescent="0.25"/>
  <cols>
    <col min="1" max="1" width="13.5703125" style="7" bestFit="1" customWidth="1"/>
    <col min="2" max="2" width="61.7109375" style="19" customWidth="1"/>
    <col min="3" max="3" width="20.7109375" style="3" customWidth="1"/>
    <col min="4" max="4" width="19.85546875" style="3" bestFit="1" customWidth="1"/>
    <col min="5" max="6" width="19.140625" style="3" bestFit="1" customWidth="1"/>
    <col min="7" max="7" width="16.7109375" style="3" bestFit="1" customWidth="1"/>
    <col min="8" max="16384" width="9.140625" style="3"/>
  </cols>
  <sheetData>
    <row r="1" spans="1:7" x14ac:dyDescent="0.25">
      <c r="A1" s="1" t="s">
        <v>0</v>
      </c>
      <c r="B1" s="2"/>
      <c r="C1" s="2"/>
      <c r="D1" s="2"/>
      <c r="E1" s="2"/>
      <c r="F1" s="2"/>
    </row>
    <row r="2" spans="1:7" s="7" customFormat="1" x14ac:dyDescent="0.2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7" x14ac:dyDescent="0.25">
      <c r="A3" s="4">
        <v>271012</v>
      </c>
      <c r="B3" s="8" t="s">
        <v>7</v>
      </c>
      <c r="C3" s="9">
        <v>4391915147.9799995</v>
      </c>
      <c r="D3" s="9">
        <v>3624753305.3800001</v>
      </c>
      <c r="E3" s="9">
        <v>1568185987.71</v>
      </c>
      <c r="F3" s="9">
        <v>1533363102.9200001</v>
      </c>
    </row>
    <row r="4" spans="1:7" x14ac:dyDescent="0.25">
      <c r="A4" s="4">
        <v>300490</v>
      </c>
      <c r="B4" s="8" t="s">
        <v>8</v>
      </c>
      <c r="C4" s="9">
        <v>1532936176.26</v>
      </c>
      <c r="D4" s="9">
        <v>1782415577.78</v>
      </c>
      <c r="E4" s="9">
        <v>900361534.06999993</v>
      </c>
      <c r="F4" s="9">
        <v>898035526.58000004</v>
      </c>
    </row>
    <row r="5" spans="1:7" x14ac:dyDescent="0.25">
      <c r="A5" s="4">
        <v>851713</v>
      </c>
      <c r="B5" s="8" t="s">
        <v>9</v>
      </c>
      <c r="C5" s="9">
        <v>2029653163.26</v>
      </c>
      <c r="D5" s="9">
        <v>1598071633.6900001</v>
      </c>
      <c r="E5" s="9">
        <v>824295216.38999999</v>
      </c>
      <c r="F5" s="9">
        <v>871313685.47000003</v>
      </c>
    </row>
    <row r="6" spans="1:7" x14ac:dyDescent="0.25">
      <c r="A6" s="4">
        <v>100590</v>
      </c>
      <c r="B6" s="8" t="s">
        <v>10</v>
      </c>
      <c r="C6" s="9">
        <v>2123236942.77</v>
      </c>
      <c r="D6" s="9">
        <v>1820274609.76</v>
      </c>
      <c r="E6" s="9">
        <v>718949865.97000003</v>
      </c>
      <c r="F6" s="9">
        <v>811803908.15999997</v>
      </c>
    </row>
    <row r="7" spans="1:7" x14ac:dyDescent="0.25">
      <c r="A7" s="4">
        <v>271019</v>
      </c>
      <c r="B7" s="8" t="s">
        <v>11</v>
      </c>
      <c r="C7" s="9">
        <v>2427510572.6599998</v>
      </c>
      <c r="D7" s="9">
        <v>1499057865.01</v>
      </c>
      <c r="E7" s="9">
        <v>418991460.23000002</v>
      </c>
      <c r="F7" s="9">
        <v>792547147.47000003</v>
      </c>
    </row>
    <row r="8" spans="1:7" ht="31.5" x14ac:dyDescent="0.25">
      <c r="A8" s="4">
        <v>870323</v>
      </c>
      <c r="B8" s="8" t="s">
        <v>12</v>
      </c>
      <c r="C8" s="9">
        <v>919374605.42999995</v>
      </c>
      <c r="D8" s="9">
        <v>851921417.99000001</v>
      </c>
      <c r="E8" s="9">
        <v>437013030.03999996</v>
      </c>
      <c r="F8" s="9">
        <v>518740516.75</v>
      </c>
    </row>
    <row r="9" spans="1:7" x14ac:dyDescent="0.25">
      <c r="A9" s="4">
        <v>847130</v>
      </c>
      <c r="B9" s="8" t="s">
        <v>13</v>
      </c>
      <c r="C9" s="9">
        <v>1055414606.59</v>
      </c>
      <c r="D9" s="9">
        <v>637241167.20000005</v>
      </c>
      <c r="E9" s="9">
        <v>378383754.54000002</v>
      </c>
      <c r="F9" s="9">
        <v>486439257.48000002</v>
      </c>
    </row>
    <row r="10" spans="1:7" ht="31.5" x14ac:dyDescent="0.25">
      <c r="A10" s="4">
        <v>300215</v>
      </c>
      <c r="B10" s="8" t="s">
        <v>14</v>
      </c>
      <c r="C10" s="9">
        <v>607589361.14999998</v>
      </c>
      <c r="D10" s="9">
        <v>692606125.64999998</v>
      </c>
      <c r="E10" s="9">
        <v>426058712.87</v>
      </c>
      <c r="F10" s="9">
        <v>467607546.38</v>
      </c>
    </row>
    <row r="11" spans="1:7" x14ac:dyDescent="0.25">
      <c r="A11" s="4" t="s">
        <v>15</v>
      </c>
      <c r="B11" s="8" t="s">
        <v>16</v>
      </c>
      <c r="C11" s="9">
        <v>87550636.739999995</v>
      </c>
      <c r="D11" s="9">
        <v>441455965.74000001</v>
      </c>
      <c r="E11" s="9">
        <v>378519393.63999999</v>
      </c>
      <c r="F11" s="9">
        <v>401975725.64999998</v>
      </c>
    </row>
    <row r="12" spans="1:7" x14ac:dyDescent="0.25">
      <c r="A12" s="4">
        <v>980110</v>
      </c>
      <c r="B12" s="8" t="s">
        <v>17</v>
      </c>
      <c r="C12" s="9">
        <v>456073975</v>
      </c>
      <c r="D12" s="9">
        <v>596112710</v>
      </c>
      <c r="E12" s="9">
        <v>275712710.38999999</v>
      </c>
      <c r="F12" s="9">
        <v>389840326.77999997</v>
      </c>
    </row>
    <row r="14" spans="1:7" x14ac:dyDescent="0.25">
      <c r="A14" s="1" t="s">
        <v>19</v>
      </c>
      <c r="B14" s="2"/>
      <c r="C14" s="2"/>
      <c r="D14" s="2"/>
      <c r="E14" s="2"/>
      <c r="F14" s="2"/>
    </row>
    <row r="15" spans="1:7" x14ac:dyDescent="0.25">
      <c r="A15" s="10" t="s">
        <v>1</v>
      </c>
      <c r="B15" s="5" t="s">
        <v>2</v>
      </c>
      <c r="C15" s="11" t="str">
        <f>+C2</f>
        <v>2023 (1-12) ($)</v>
      </c>
      <c r="D15" s="11" t="str">
        <f>+D2</f>
        <v>2024 (1-12) ($)</v>
      </c>
      <c r="E15" s="11" t="str">
        <f>+E2</f>
        <v>2024(1-6) ($)</v>
      </c>
      <c r="F15" s="11" t="str">
        <f>+F2</f>
        <v>2025(1-6) ($)</v>
      </c>
    </row>
    <row r="16" spans="1:7" x14ac:dyDescent="0.25">
      <c r="A16" s="10">
        <v>270900</v>
      </c>
      <c r="B16" s="8" t="s">
        <v>18</v>
      </c>
      <c r="C16" s="9">
        <v>12422612329.83</v>
      </c>
      <c r="D16" s="9">
        <v>12062242708.559999</v>
      </c>
      <c r="E16" s="12">
        <v>6228161052.8400002</v>
      </c>
      <c r="F16" s="12">
        <v>5183806178.9200001</v>
      </c>
      <c r="G16" s="13"/>
    </row>
    <row r="17" spans="1:11" x14ac:dyDescent="0.25">
      <c r="A17" s="14" t="s">
        <v>20</v>
      </c>
      <c r="B17" s="8" t="s">
        <v>21</v>
      </c>
      <c r="C17" s="9">
        <v>2791949514.9000001</v>
      </c>
      <c r="D17" s="9">
        <v>3393408905.5899997</v>
      </c>
      <c r="E17" s="12">
        <v>1464033606.5799999</v>
      </c>
      <c r="F17" s="12">
        <v>2683140180.3899999</v>
      </c>
      <c r="G17" s="13"/>
      <c r="K17" s="15"/>
    </row>
    <row r="18" spans="1:11" x14ac:dyDescent="0.25">
      <c r="A18" s="4">
        <v>710812</v>
      </c>
      <c r="B18" s="8" t="s">
        <v>22</v>
      </c>
      <c r="C18" s="9">
        <v>3221994083.6799998</v>
      </c>
      <c r="D18" s="9">
        <v>3906666641.1799998</v>
      </c>
      <c r="E18" s="9">
        <v>1601139288.1900001</v>
      </c>
      <c r="F18" s="9">
        <v>1990764301.01</v>
      </c>
      <c r="G18" s="13"/>
    </row>
    <row r="19" spans="1:11" x14ac:dyDescent="0.25">
      <c r="A19" s="10">
        <v>270112</v>
      </c>
      <c r="B19" s="8" t="s">
        <v>23</v>
      </c>
      <c r="C19" s="9">
        <v>8014982677.6999998</v>
      </c>
      <c r="D19" s="9">
        <v>6008008719.5199995</v>
      </c>
      <c r="E19" s="12">
        <v>2994327897</v>
      </c>
      <c r="F19" s="12">
        <v>1940123365.1899998</v>
      </c>
      <c r="G19" s="13"/>
    </row>
    <row r="20" spans="1:11" x14ac:dyDescent="0.25">
      <c r="A20" s="10">
        <v>271019</v>
      </c>
      <c r="B20" s="8" t="s">
        <v>11</v>
      </c>
      <c r="C20" s="9">
        <v>2838414716</v>
      </c>
      <c r="D20" s="9">
        <v>2571272036.8299999</v>
      </c>
      <c r="E20" s="12">
        <v>1204248724.1100001</v>
      </c>
      <c r="F20" s="12">
        <v>1076312423.71</v>
      </c>
      <c r="G20" s="13"/>
    </row>
    <row r="21" spans="1:11" x14ac:dyDescent="0.25">
      <c r="A21" s="14" t="s">
        <v>24</v>
      </c>
      <c r="B21" s="8" t="s">
        <v>25</v>
      </c>
      <c r="C21" s="9">
        <v>1195050420.05</v>
      </c>
      <c r="D21" s="9">
        <v>1363646196.8200002</v>
      </c>
      <c r="E21" s="12">
        <v>694192738.68000007</v>
      </c>
      <c r="F21" s="12">
        <v>771819695.8900001</v>
      </c>
      <c r="G21" s="13"/>
    </row>
    <row r="22" spans="1:11" x14ac:dyDescent="0.25">
      <c r="A22" s="14" t="s">
        <v>26</v>
      </c>
      <c r="B22" s="8" t="s">
        <v>27</v>
      </c>
      <c r="C22" s="9">
        <v>810753922.70000005</v>
      </c>
      <c r="D22" s="9">
        <v>1083946501.2</v>
      </c>
      <c r="E22" s="12">
        <v>612361440.98000002</v>
      </c>
      <c r="F22" s="12">
        <v>618614290.97000003</v>
      </c>
      <c r="G22" s="13"/>
    </row>
    <row r="23" spans="1:11" ht="51.75" customHeight="1" x14ac:dyDescent="0.25">
      <c r="A23" s="10">
        <v>270400</v>
      </c>
      <c r="B23" s="8" t="s">
        <v>28</v>
      </c>
      <c r="C23" s="9">
        <v>1115625369.6099999</v>
      </c>
      <c r="D23" s="9">
        <v>1093560952.1099999</v>
      </c>
      <c r="E23" s="12">
        <v>542977908.23000002</v>
      </c>
      <c r="F23" s="12">
        <v>432518560.89999998</v>
      </c>
      <c r="G23" s="13"/>
    </row>
    <row r="24" spans="1:11" x14ac:dyDescent="0.25">
      <c r="A24" s="10">
        <v>151110</v>
      </c>
      <c r="B24" s="8" t="s">
        <v>29</v>
      </c>
      <c r="C24" s="9">
        <v>360750941</v>
      </c>
      <c r="D24" s="9">
        <v>339542126</v>
      </c>
      <c r="E24" s="12">
        <v>212514485.11000001</v>
      </c>
      <c r="F24" s="12">
        <v>357949464.06999999</v>
      </c>
      <c r="G24" s="13"/>
    </row>
    <row r="25" spans="1:11" ht="31.5" x14ac:dyDescent="0.25">
      <c r="A25" s="10">
        <v>761010</v>
      </c>
      <c r="B25" s="16" t="s">
        <v>30</v>
      </c>
      <c r="C25" s="12">
        <v>647078705.88999999</v>
      </c>
      <c r="D25" s="9">
        <v>587905944.27999997</v>
      </c>
      <c r="E25" s="12">
        <v>279363633.12</v>
      </c>
      <c r="F25" s="12">
        <v>305807455.99000001</v>
      </c>
      <c r="G25" s="13"/>
    </row>
    <row r="27" spans="1:11" x14ac:dyDescent="0.25">
      <c r="A27" s="1" t="s">
        <v>31</v>
      </c>
      <c r="B27" s="2"/>
      <c r="C27" s="2"/>
      <c r="D27" s="2"/>
      <c r="E27" s="2"/>
      <c r="F27" s="2"/>
    </row>
    <row r="28" spans="1:11" ht="17.25" customHeight="1" x14ac:dyDescent="0.25">
      <c r="A28" s="4" t="s">
        <v>1</v>
      </c>
      <c r="B28" s="5" t="s">
        <v>2</v>
      </c>
      <c r="C28" s="6" t="str">
        <f>+C15</f>
        <v>2023 (1-12) ($)</v>
      </c>
      <c r="D28" s="6" t="str">
        <f>+D15</f>
        <v>2024 (1-12) ($)</v>
      </c>
      <c r="E28" s="6" t="str">
        <f t="shared" ref="E28:F28" si="0">+E15</f>
        <v>2024(1-6) ($)</v>
      </c>
      <c r="F28" s="6" t="str">
        <f t="shared" si="0"/>
        <v>2025(1-6) ($)</v>
      </c>
    </row>
    <row r="29" spans="1:11" x14ac:dyDescent="0.25">
      <c r="A29" s="4" t="s">
        <v>32</v>
      </c>
      <c r="B29" s="8" t="s">
        <v>33</v>
      </c>
      <c r="C29" s="9">
        <v>3429139</v>
      </c>
      <c r="D29" s="9">
        <v>5234647</v>
      </c>
      <c r="E29" s="9">
        <v>2543451</v>
      </c>
      <c r="F29" s="9">
        <v>8546340.0600000005</v>
      </c>
    </row>
    <row r="30" spans="1:11" x14ac:dyDescent="0.25">
      <c r="A30" s="4">
        <v>741980</v>
      </c>
      <c r="B30" s="8" t="s">
        <v>34</v>
      </c>
      <c r="C30" s="9">
        <v>8391252</v>
      </c>
      <c r="D30" s="17">
        <v>14161217</v>
      </c>
      <c r="E30" s="9">
        <v>5200875</v>
      </c>
      <c r="F30" s="9">
        <v>5769589.4000000004</v>
      </c>
    </row>
    <row r="31" spans="1:11" ht="31.5" x14ac:dyDescent="0.25">
      <c r="A31" s="4" t="s">
        <v>35</v>
      </c>
      <c r="B31" s="8" t="s">
        <v>36</v>
      </c>
      <c r="C31" s="9">
        <v>31739373.84</v>
      </c>
      <c r="D31" s="17">
        <v>1036427.44</v>
      </c>
      <c r="E31" s="9">
        <v>1313229</v>
      </c>
      <c r="F31" s="9">
        <v>3663371.71</v>
      </c>
    </row>
    <row r="32" spans="1:11" x14ac:dyDescent="0.25">
      <c r="A32" s="4">
        <v>284019</v>
      </c>
      <c r="B32" s="8" t="s">
        <v>37</v>
      </c>
      <c r="C32" s="9">
        <v>4401142</v>
      </c>
      <c r="D32" s="17">
        <v>5937365</v>
      </c>
      <c r="E32" s="9">
        <v>3021699</v>
      </c>
      <c r="F32" s="9">
        <v>3130117.87</v>
      </c>
    </row>
    <row r="33" spans="1:6" ht="34.5" customHeight="1" x14ac:dyDescent="0.25">
      <c r="A33" s="4">
        <v>392049</v>
      </c>
      <c r="B33" s="8" t="s">
        <v>38</v>
      </c>
      <c r="C33" s="9">
        <v>4189445</v>
      </c>
      <c r="D33" s="17">
        <v>4688845</v>
      </c>
      <c r="E33" s="9">
        <f>2113605+96004</f>
        <v>2209609</v>
      </c>
      <c r="F33" s="9">
        <v>2982626.7</v>
      </c>
    </row>
    <row r="34" spans="1:6" ht="24.75" customHeight="1" x14ac:dyDescent="0.25">
      <c r="A34" s="4">
        <v>721621</v>
      </c>
      <c r="B34" s="8" t="s">
        <v>39</v>
      </c>
      <c r="C34" s="9">
        <v>8199393</v>
      </c>
      <c r="D34" s="17">
        <f>12869240+4099267</f>
        <v>16968507</v>
      </c>
      <c r="E34" s="9">
        <v>6575133</v>
      </c>
      <c r="F34" s="9">
        <v>2758235.82</v>
      </c>
    </row>
    <row r="35" spans="1:6" ht="24.75" customHeight="1" x14ac:dyDescent="0.25">
      <c r="A35" s="4">
        <v>252310</v>
      </c>
      <c r="B35" s="8" t="s">
        <v>40</v>
      </c>
      <c r="C35" s="9">
        <v>4274779</v>
      </c>
      <c r="D35" s="17">
        <v>3493980</v>
      </c>
      <c r="E35" s="9">
        <v>1300320</v>
      </c>
      <c r="F35" s="9">
        <v>2216866.0499999998</v>
      </c>
    </row>
    <row r="36" spans="1:6" ht="31.5" x14ac:dyDescent="0.25">
      <c r="A36" s="4" t="s">
        <v>41</v>
      </c>
      <c r="B36" s="8" t="s">
        <v>42</v>
      </c>
      <c r="C36" s="9">
        <v>5709797.29</v>
      </c>
      <c r="D36" s="17">
        <v>2373154</v>
      </c>
      <c r="E36" s="9">
        <f>1335499+2250493</f>
        <v>3585992</v>
      </c>
      <c r="F36" s="9">
        <v>2187648.1799999997</v>
      </c>
    </row>
    <row r="37" spans="1:6" x14ac:dyDescent="0.25">
      <c r="A37" s="4">
        <v>190531</v>
      </c>
      <c r="B37" s="8" t="s">
        <v>43</v>
      </c>
      <c r="C37" s="9">
        <v>3433886</v>
      </c>
      <c r="D37" s="17">
        <v>4965127</v>
      </c>
      <c r="E37" s="9">
        <v>1854482</v>
      </c>
      <c r="F37" s="9">
        <v>2084845.61</v>
      </c>
    </row>
    <row r="38" spans="1:6" x14ac:dyDescent="0.25">
      <c r="A38" s="4" t="s">
        <v>44</v>
      </c>
      <c r="B38" s="8" t="s">
        <v>45</v>
      </c>
      <c r="C38" s="9">
        <v>6448219</v>
      </c>
      <c r="D38" s="9">
        <v>4720713</v>
      </c>
      <c r="E38" s="9">
        <v>1523588</v>
      </c>
      <c r="F38" s="9">
        <v>1973939.41</v>
      </c>
    </row>
    <row r="39" spans="1:6" x14ac:dyDescent="0.25">
      <c r="A39" s="18"/>
    </row>
    <row r="40" spans="1:6" x14ac:dyDescent="0.25">
      <c r="A40" s="1" t="s">
        <v>47</v>
      </c>
      <c r="B40" s="2"/>
      <c r="C40" s="2"/>
      <c r="D40" s="2"/>
      <c r="E40" s="2"/>
      <c r="F40" s="2"/>
    </row>
    <row r="41" spans="1:6" ht="17.25" customHeight="1" x14ac:dyDescent="0.25">
      <c r="A41" s="4" t="s">
        <v>1</v>
      </c>
      <c r="B41" s="5" t="s">
        <v>2</v>
      </c>
      <c r="C41" s="6" t="str">
        <f>+C28</f>
        <v>2023 (1-12) ($)</v>
      </c>
      <c r="D41" s="6" t="str">
        <f>+D28</f>
        <v>2024 (1-12) ($)</v>
      </c>
      <c r="E41" s="6" t="str">
        <f>+E28</f>
        <v>2024(1-6) ($)</v>
      </c>
      <c r="F41" s="6" t="str">
        <f>+F28</f>
        <v>2025(1-6) ($)</v>
      </c>
    </row>
    <row r="42" spans="1:6" x14ac:dyDescent="0.25">
      <c r="A42" s="4" t="s">
        <v>48</v>
      </c>
      <c r="B42" s="8" t="s">
        <v>23</v>
      </c>
      <c r="C42" s="20">
        <v>728971436.88</v>
      </c>
      <c r="D42" s="21">
        <v>667596489.46999991</v>
      </c>
      <c r="E42" s="21">
        <v>272462053</v>
      </c>
      <c r="F42" s="21">
        <v>134547334.65000001</v>
      </c>
    </row>
    <row r="43" spans="1:6" ht="31.5" x14ac:dyDescent="0.25">
      <c r="A43" s="4" t="s">
        <v>49</v>
      </c>
      <c r="B43" s="8" t="s">
        <v>28</v>
      </c>
      <c r="C43" s="20">
        <v>91991313.120000005</v>
      </c>
      <c r="D43" s="21">
        <v>109373713.81</v>
      </c>
      <c r="E43" s="21">
        <v>85364124</v>
      </c>
      <c r="F43" s="21">
        <v>24694966.129999999</v>
      </c>
    </row>
    <row r="44" spans="1:6" x14ac:dyDescent="0.25">
      <c r="A44" s="23" t="s">
        <v>20</v>
      </c>
      <c r="B44" s="8" t="s">
        <v>21</v>
      </c>
      <c r="C44" s="20">
        <v>14450548.49</v>
      </c>
      <c r="D44" s="21">
        <v>17455762.73</v>
      </c>
      <c r="E44" s="21">
        <v>7395524</v>
      </c>
      <c r="F44" s="21">
        <v>17484370.239999998</v>
      </c>
    </row>
    <row r="45" spans="1:6" x14ac:dyDescent="0.25">
      <c r="A45" s="23" t="s">
        <v>50</v>
      </c>
      <c r="B45" s="8" t="s">
        <v>22</v>
      </c>
      <c r="C45" s="21">
        <v>1545067.67</v>
      </c>
      <c r="D45" s="21">
        <v>1949323.56</v>
      </c>
      <c r="E45" s="21" t="s">
        <v>46</v>
      </c>
      <c r="F45" s="21">
        <v>2976430.2</v>
      </c>
    </row>
    <row r="46" spans="1:6" x14ac:dyDescent="0.25">
      <c r="A46" s="23" t="s">
        <v>51</v>
      </c>
      <c r="B46" s="8" t="s">
        <v>52</v>
      </c>
      <c r="C46" s="21" t="s">
        <v>46</v>
      </c>
      <c r="D46" s="21">
        <v>452020</v>
      </c>
      <c r="E46" s="21" t="s">
        <v>46</v>
      </c>
      <c r="F46" s="21">
        <v>2625990</v>
      </c>
    </row>
    <row r="47" spans="1:6" x14ac:dyDescent="0.25">
      <c r="A47" s="23" t="s">
        <v>53</v>
      </c>
      <c r="B47" s="8" t="s">
        <v>54</v>
      </c>
      <c r="C47" s="21" t="s">
        <v>46</v>
      </c>
      <c r="D47" s="21" t="s">
        <v>46</v>
      </c>
      <c r="E47" s="21" t="s">
        <v>46</v>
      </c>
      <c r="F47" s="21">
        <v>1807000</v>
      </c>
    </row>
    <row r="48" spans="1:6" x14ac:dyDescent="0.25">
      <c r="A48" s="23">
        <v>844313</v>
      </c>
      <c r="B48" s="8" t="s">
        <v>55</v>
      </c>
      <c r="C48" s="21" t="s">
        <v>46</v>
      </c>
      <c r="D48" s="21" t="s">
        <v>46</v>
      </c>
      <c r="E48" s="21" t="s">
        <v>46</v>
      </c>
      <c r="F48" s="21">
        <v>940203.94</v>
      </c>
    </row>
    <row r="49" spans="1:6" x14ac:dyDescent="0.25">
      <c r="A49" s="23" t="s">
        <v>56</v>
      </c>
      <c r="B49" s="8" t="s">
        <v>57</v>
      </c>
      <c r="C49" s="20">
        <v>469035</v>
      </c>
      <c r="D49" s="21">
        <v>876440.2</v>
      </c>
      <c r="E49" s="21">
        <f>334658+158340</f>
        <v>492998</v>
      </c>
      <c r="F49" s="21">
        <v>718477.93</v>
      </c>
    </row>
    <row r="50" spans="1:6" x14ac:dyDescent="0.25">
      <c r="A50" s="23">
        <v>390230</v>
      </c>
      <c r="B50" s="8" t="s">
        <v>58</v>
      </c>
      <c r="C50" s="21" t="s">
        <v>46</v>
      </c>
      <c r="D50" s="21">
        <v>373110</v>
      </c>
      <c r="E50" s="21">
        <v>141396</v>
      </c>
      <c r="F50" s="21">
        <v>609399.84</v>
      </c>
    </row>
    <row r="51" spans="1:6" x14ac:dyDescent="0.25">
      <c r="A51" s="23" t="s">
        <v>59</v>
      </c>
      <c r="B51" s="8" t="s">
        <v>60</v>
      </c>
      <c r="C51" s="21">
        <v>546692</v>
      </c>
      <c r="D51" s="21">
        <v>602482</v>
      </c>
      <c r="E51" s="21">
        <v>153224</v>
      </c>
      <c r="F51" s="21">
        <v>535150</v>
      </c>
    </row>
    <row r="53" spans="1:6" x14ac:dyDescent="0.25">
      <c r="C53" s="22"/>
      <c r="D53" s="22"/>
    </row>
    <row r="54" spans="1:6" x14ac:dyDescent="0.25">
      <c r="C54" s="22"/>
      <c r="D54" s="22"/>
    </row>
    <row r="55" spans="1:6" x14ac:dyDescent="0.25">
      <c r="C55" s="25"/>
      <c r="D55" s="25"/>
    </row>
    <row r="56" spans="1:6" x14ac:dyDescent="0.25">
      <c r="C56" s="24"/>
      <c r="D56" s="24"/>
    </row>
  </sheetData>
  <mergeCells count="4">
    <mergeCell ref="A1:F1"/>
    <mergeCell ref="A14:F14"/>
    <mergeCell ref="A27:F27"/>
    <mergeCell ref="A40:F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2025(1-6)</vt:lpstr>
    </vt:vector>
  </TitlesOfParts>
  <Company>T.C. Ticaret Bakanligi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Hartavi</dc:creator>
  <cp:lastModifiedBy>Muhammet Hartavi</cp:lastModifiedBy>
  <dcterms:created xsi:type="dcterms:W3CDTF">2025-10-23T13:46:13Z</dcterms:created>
  <dcterms:modified xsi:type="dcterms:W3CDTF">2025-10-23T13:47:09Z</dcterms:modified>
</cp:coreProperties>
</file>